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_Stage\02_External Reporting\2016\04_Research\OIRA\WebFacts Employee\output\"/>
    </mc:Choice>
  </mc:AlternateContent>
  <bookViews>
    <workbookView xWindow="0" yWindow="0" windowWidth="25200" windowHeight="11850"/>
  </bookViews>
  <sheets>
    <sheet name="Empl X FTE X Sch X Div"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2" l="1"/>
  <c r="P34" i="2"/>
  <c r="O34" i="2"/>
  <c r="N34" i="2"/>
  <c r="M34" i="2"/>
  <c r="L34" i="2"/>
  <c r="K34" i="2"/>
  <c r="J34" i="2"/>
  <c r="I34" i="2"/>
  <c r="F34" i="2"/>
  <c r="E34" i="2"/>
  <c r="D34" i="2"/>
  <c r="C34" i="2"/>
  <c r="Q25" i="2"/>
  <c r="P25" i="2"/>
  <c r="O25" i="2"/>
  <c r="N25" i="2"/>
  <c r="M25" i="2"/>
  <c r="L25" i="2"/>
  <c r="K25" i="2"/>
  <c r="J25" i="2"/>
  <c r="I25" i="2"/>
  <c r="H25" i="2"/>
  <c r="G25" i="2"/>
  <c r="F25" i="2"/>
  <c r="E25" i="2"/>
  <c r="D25" i="2"/>
  <c r="C25" i="2"/>
  <c r="Q18" i="2"/>
  <c r="P18" i="2"/>
  <c r="O18" i="2"/>
  <c r="N18" i="2"/>
  <c r="M18" i="2"/>
  <c r="L18" i="2"/>
  <c r="K18" i="2"/>
  <c r="J18" i="2"/>
  <c r="I18" i="2"/>
  <c r="H18" i="2"/>
  <c r="G18" i="2"/>
  <c r="F18" i="2"/>
  <c r="E18" i="2"/>
  <c r="D18" i="2"/>
  <c r="C18" i="2"/>
</calcChain>
</file>

<file path=xl/sharedStrings.xml><?xml version="1.0" encoding="utf-8"?>
<sst xmlns="http://schemas.openxmlformats.org/spreadsheetml/2006/main" count="111" uniqueCount="46">
  <si>
    <t>Academic Affairs</t>
  </si>
  <si>
    <t>Arts &amp; Sciences</t>
  </si>
  <si>
    <t>Business</t>
  </si>
  <si>
    <t>Education</t>
  </si>
  <si>
    <t>Government</t>
  </si>
  <si>
    <t>Information and Library Science</t>
  </si>
  <si>
    <t>Law</t>
  </si>
  <si>
    <t>Media and Journalism</t>
  </si>
  <si>
    <t>Social Work</t>
  </si>
  <si>
    <t>Health Affairs</t>
  </si>
  <si>
    <t>Dentistry</t>
  </si>
  <si>
    <t>Medicine</t>
  </si>
  <si>
    <t>Nursing</t>
  </si>
  <si>
    <t>Pharmacy</t>
  </si>
  <si>
    <t>Public Health</t>
  </si>
  <si>
    <t>Other Units</t>
  </si>
  <si>
    <t>Athletics</t>
  </si>
  <si>
    <t>Finance &amp; Admin</t>
  </si>
  <si>
    <t>Information Technology/CIO</t>
  </si>
  <si>
    <t>Libraries</t>
  </si>
  <si>
    <t>Student Affairs</t>
  </si>
  <si>
    <t>University Research</t>
  </si>
  <si>
    <t>Faculty</t>
  </si>
  <si>
    <t>Staff</t>
  </si>
  <si>
    <t>Total Employees</t>
  </si>
  <si>
    <t>Professor</t>
  </si>
  <si>
    <t>Associate Professor</t>
  </si>
  <si>
    <t>Assistant Professor</t>
  </si>
  <si>
    <t>Fixed Term</t>
  </si>
  <si>
    <t>EPA Non-Faculty</t>
  </si>
  <si>
    <t>SPA</t>
  </si>
  <si>
    <t>Grand Total</t>
  </si>
  <si>
    <t>FTE</t>
  </si>
  <si>
    <t>-</t>
  </si>
  <si>
    <t>Notes:</t>
  </si>
  <si>
    <r>
      <rPr>
        <vertAlign val="superscript"/>
        <sz val="10"/>
        <color rgb="FF404040"/>
        <rFont val="Calibri"/>
        <family val="2"/>
        <scheme val="minor"/>
      </rPr>
      <t>[2]</t>
    </r>
    <r>
      <rPr>
        <sz val="10"/>
        <color rgb="FF404040"/>
        <rFont val="Calibri"/>
        <family val="2"/>
        <scheme val="minor"/>
      </rPr>
      <t xml:space="preserve"> Other Units include:Academic Support Program Student-Athletes, Ackland Art Museum, Alumni Association, American Indian Center, Carolina Center for Public Service, Carolina Counts, Carolina Higher Education Opportunity Programs, Carolina Women’s Center, Center for Faculty Excellence, Center for Global Initiatives, Diversity &amp; Multicultural Affairs, Equal Opportunity/ADA Office, Executive Director for the Arts, Human Resources, The Hunt Institute, Innovation and Entrepreneurshp, Institute of Marine Sciences, Internal Audit, Morehead Planetarium &amp; Science Center, NC Botanical Garden, Office Faculty Governance, Office of Institutional Research and Assessment, Office of Provost Academic Affairs, Office of Provost Health Affairs, Office of the Chancellor, Office of the Provost, Scholarships &amp; Student Aid, Sonja Haynes Stone Center, Summer School Administration, The Graduate School, UNC Institute for the Environment, Undergraduate Admissions, UNC Global, Unified Business Center for Academic Initiatives, University Counsel, University Ombuds, University Registrar, William &amp; Ida Friday Center, World View, WUNC-FM.</t>
    </r>
  </si>
  <si>
    <r>
      <rPr>
        <vertAlign val="superscript"/>
        <sz val="10"/>
        <color theme="1"/>
        <rFont val="Calibri"/>
        <family val="2"/>
        <scheme val="minor"/>
      </rPr>
      <t>[1]</t>
    </r>
    <r>
      <rPr>
        <sz val="10"/>
        <color theme="1"/>
        <rFont val="Calibri"/>
        <family val="2"/>
        <scheme val="minor"/>
      </rPr>
      <t xml:space="preserve"> Does not Include employees who are on leave without pay.</t>
    </r>
  </si>
  <si>
    <t>Tenured/Tenure Track</t>
  </si>
  <si>
    <t>Subtotal</t>
  </si>
  <si>
    <t>#</t>
  </si>
  <si>
    <t>Division</t>
  </si>
  <si>
    <t>College/School</t>
  </si>
  <si>
    <r>
      <t>Permanent Full-Time/Part-Time Employees</t>
    </r>
    <r>
      <rPr>
        <b/>
        <vertAlign val="superscript"/>
        <sz val="16"/>
        <color theme="1"/>
        <rFont val="Calibri"/>
        <family val="2"/>
        <scheme val="minor"/>
      </rPr>
      <t>[1]</t>
    </r>
    <r>
      <rPr>
        <b/>
        <sz val="16"/>
        <color theme="1"/>
        <rFont val="Calibri"/>
        <family val="2"/>
        <scheme val="minor"/>
      </rPr>
      <t xml:space="preserve"> and Full-Time Equivalent by School and Division
Fall 2016</t>
    </r>
  </si>
  <si>
    <r>
      <t>Other</t>
    </r>
    <r>
      <rPr>
        <vertAlign val="superscript"/>
        <sz val="10"/>
        <color theme="1"/>
        <rFont val="Calibri"/>
        <family val="2"/>
        <scheme val="minor"/>
      </rPr>
      <t>[2]</t>
    </r>
  </si>
  <si>
    <r>
      <rPr>
        <b/>
        <sz val="10"/>
        <color theme="1"/>
        <rFont val="Calibri"/>
        <family val="2"/>
        <scheme val="minor"/>
      </rPr>
      <t xml:space="preserve">Source: </t>
    </r>
    <r>
      <rPr>
        <sz val="10"/>
        <color theme="1"/>
        <rFont val="Calibri"/>
        <family val="2"/>
        <scheme val="minor"/>
      </rPr>
      <t>GA Personnel Data File as of October 31, 2016</t>
    </r>
  </si>
  <si>
    <r>
      <rPr>
        <b/>
        <sz val="10"/>
        <color theme="1"/>
        <rFont val="Calibri"/>
        <family val="2"/>
        <scheme val="minor"/>
      </rPr>
      <t xml:space="preserve">Prepared by: </t>
    </r>
    <r>
      <rPr>
        <sz val="10"/>
        <color theme="1"/>
        <rFont val="Calibri"/>
        <family val="2"/>
        <scheme val="minor"/>
      </rPr>
      <t>Office of Institutional Research and Assessment , December 1,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</si>
</sst>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b/>
      <sz val="10"/>
      <color rgb="FF000000"/>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vertAlign val="superscript"/>
      <sz val="16"/>
      <color theme="1"/>
      <name val="Calibri"/>
      <family val="2"/>
      <scheme val="minor"/>
    </font>
    <font>
      <vertAlign val="superscript"/>
      <sz val="10"/>
      <color theme="1"/>
      <name val="Calibri"/>
      <family val="2"/>
      <scheme val="minor"/>
    </font>
    <font>
      <sz val="10"/>
      <color rgb="FF404040"/>
      <name val="Calibri"/>
      <family val="2"/>
      <scheme val="minor"/>
    </font>
    <font>
      <vertAlign val="superscript"/>
      <sz val="10"/>
      <color rgb="FF40404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6">
    <xf numFmtId="0" fontId="0" fillId="0" borderId="0" xfId="0"/>
    <xf numFmtId="0" fontId="2" fillId="0" borderId="0" xfId="0" applyFont="1" applyAlignment="1">
      <alignment horizontal="left" vertical="center"/>
    </xf>
    <xf numFmtId="3" fontId="2" fillId="0" borderId="0" xfId="0" applyNumberFormat="1" applyFont="1" applyAlignment="1">
      <alignment vertical="center"/>
    </xf>
    <xf numFmtId="0" fontId="2" fillId="0" borderId="0" xfId="0" applyFont="1" applyAlignment="1">
      <alignment vertical="center"/>
    </xf>
    <xf numFmtId="0" fontId="1" fillId="0" borderId="0" xfId="0" applyFont="1" applyBorder="1" applyAlignment="1">
      <alignment horizontal="left" vertical="center" wrapText="1"/>
    </xf>
    <xf numFmtId="3" fontId="1" fillId="0" borderId="0" xfId="0" applyNumberFormat="1" applyFont="1" applyBorder="1" applyAlignment="1">
      <alignment vertical="center" wrapText="1"/>
    </xf>
    <xf numFmtId="0" fontId="1" fillId="0" borderId="0" xfId="0" applyFont="1" applyBorder="1" applyAlignment="1">
      <alignment vertical="center" wrapText="1"/>
    </xf>
    <xf numFmtId="0" fontId="4" fillId="0" borderId="0" xfId="0" applyFont="1" applyAlignment="1">
      <alignment horizontal="left" vertical="center"/>
    </xf>
    <xf numFmtId="3" fontId="2" fillId="0" borderId="0" xfId="0" applyNumberFormat="1" applyFont="1" applyAlignment="1">
      <alignment horizontal="right" vertical="center" indent="1"/>
    </xf>
    <xf numFmtId="4" fontId="2" fillId="0" borderId="0" xfId="0" applyNumberFormat="1" applyFont="1" applyAlignment="1">
      <alignment horizontal="right" vertical="center" indent="1"/>
    </xf>
    <xf numFmtId="0" fontId="4" fillId="0" borderId="0" xfId="0" applyFont="1" applyAlignme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vertical="center"/>
    </xf>
    <xf numFmtId="3" fontId="4" fillId="0" borderId="2" xfId="0" applyNumberFormat="1" applyFont="1" applyBorder="1" applyAlignment="1">
      <alignment horizontal="right" vertical="center" indent="1"/>
    </xf>
    <xf numFmtId="4" fontId="4" fillId="0" borderId="2" xfId="0" applyNumberFormat="1" applyFont="1" applyBorder="1" applyAlignment="1">
      <alignment horizontal="right" vertical="center" indent="1"/>
    </xf>
    <xf numFmtId="3" fontId="4" fillId="0" borderId="0" xfId="0" applyNumberFormat="1" applyFont="1" applyAlignment="1">
      <alignment horizontal="right" vertical="center" indent="1"/>
    </xf>
    <xf numFmtId="4" fontId="4" fillId="0" borderId="0" xfId="0" applyNumberFormat="1" applyFont="1" applyAlignment="1">
      <alignment horizontal="right" vertical="center" indent="1"/>
    </xf>
    <xf numFmtId="3" fontId="4" fillId="0" borderId="0" xfId="0" applyNumberFormat="1" applyFont="1" applyAlignment="1">
      <alignment vertical="center"/>
    </xf>
    <xf numFmtId="0" fontId="7" fillId="0" borderId="0" xfId="0" applyFont="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wrapText="1"/>
    </xf>
  </cellXfs>
  <cellStyles count="1">
    <cellStyle name="Normal" xfId="0" builtinId="0"/>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1314450</xdr:colOff>
      <xdr:row>0</xdr:row>
      <xdr:rowOff>502920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28800"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tabSelected="1" workbookViewId="0">
      <selection activeCell="A2" sqref="A2"/>
    </sheetView>
  </sheetViews>
  <sheetFormatPr defaultRowHeight="15" customHeight="1" x14ac:dyDescent="0.2"/>
  <cols>
    <col min="1" max="1" width="7.7109375" style="3" customWidth="1"/>
    <col min="2" max="2" width="26.7109375" style="3" bestFit="1" customWidth="1"/>
    <col min="3" max="10" width="9.7109375" style="3" customWidth="1"/>
    <col min="11" max="11" width="0.85546875" style="3" customWidth="1"/>
    <col min="12" max="16" width="9.7109375" style="3" customWidth="1"/>
    <col min="17" max="17" width="10.7109375" style="3" customWidth="1"/>
    <col min="18" max="16384" width="9.140625" style="3"/>
  </cols>
  <sheetData>
    <row r="1" spans="1:17" ht="41.1" customHeight="1" x14ac:dyDescent="0.2">
      <c r="A1" s="1"/>
      <c r="B1" s="2"/>
      <c r="D1" s="2"/>
      <c r="F1" s="2"/>
      <c r="H1" s="2"/>
      <c r="J1" s="2"/>
      <c r="L1" s="2"/>
      <c r="N1" s="2"/>
      <c r="P1" s="2"/>
    </row>
    <row r="3" spans="1:17" ht="42" customHeight="1" x14ac:dyDescent="0.2">
      <c r="A3" s="25" t="s">
        <v>42</v>
      </c>
      <c r="B3" s="25"/>
      <c r="C3" s="25"/>
      <c r="D3" s="25"/>
      <c r="E3" s="25"/>
      <c r="F3" s="25"/>
      <c r="G3" s="25"/>
      <c r="H3" s="25"/>
      <c r="I3" s="25"/>
      <c r="J3" s="25"/>
      <c r="K3" s="25"/>
      <c r="L3" s="25"/>
      <c r="M3" s="25"/>
      <c r="N3" s="25"/>
      <c r="O3" s="25"/>
      <c r="P3" s="25"/>
      <c r="Q3" s="25"/>
    </row>
    <row r="4" spans="1:17" ht="15" customHeight="1" x14ac:dyDescent="0.2">
      <c r="A4" s="4"/>
      <c r="B4" s="5"/>
      <c r="C4" s="6"/>
      <c r="D4" s="5"/>
      <c r="E4" s="6"/>
      <c r="F4" s="5"/>
      <c r="G4" s="6"/>
      <c r="H4" s="5"/>
      <c r="I4" s="6"/>
      <c r="J4" s="5"/>
      <c r="K4" s="6"/>
      <c r="L4" s="5"/>
      <c r="M4" s="6"/>
      <c r="N4" s="5"/>
      <c r="O4" s="6"/>
      <c r="P4" s="5"/>
      <c r="Q4" s="6"/>
    </row>
    <row r="5" spans="1:17" s="10" customFormat="1" ht="15" customHeight="1" x14ac:dyDescent="0.2">
      <c r="A5" s="22" t="s">
        <v>40</v>
      </c>
      <c r="B5" s="22" t="s">
        <v>41</v>
      </c>
      <c r="C5" s="21" t="s">
        <v>22</v>
      </c>
      <c r="D5" s="21"/>
      <c r="E5" s="21"/>
      <c r="F5" s="21"/>
      <c r="G5" s="21"/>
      <c r="H5" s="21"/>
      <c r="I5" s="21"/>
      <c r="J5" s="21"/>
      <c r="K5" s="13"/>
      <c r="L5" s="21" t="s">
        <v>23</v>
      </c>
      <c r="M5" s="21"/>
      <c r="N5" s="21"/>
      <c r="O5" s="21"/>
      <c r="P5" s="22" t="s">
        <v>24</v>
      </c>
      <c r="Q5" s="22"/>
    </row>
    <row r="6" spans="1:17" s="10" customFormat="1" ht="15" customHeight="1" x14ac:dyDescent="0.2">
      <c r="A6" s="24"/>
      <c r="B6" s="24"/>
      <c r="C6" s="21" t="s">
        <v>37</v>
      </c>
      <c r="D6" s="21"/>
      <c r="E6" s="21"/>
      <c r="F6" s="21"/>
      <c r="G6" s="21"/>
      <c r="H6" s="21"/>
      <c r="I6" s="22" t="s">
        <v>28</v>
      </c>
      <c r="J6" s="22"/>
      <c r="K6" s="11"/>
      <c r="L6" s="24" t="s">
        <v>29</v>
      </c>
      <c r="M6" s="24"/>
      <c r="N6" s="24" t="s">
        <v>30</v>
      </c>
      <c r="O6" s="24"/>
      <c r="P6" s="24"/>
      <c r="Q6" s="24"/>
    </row>
    <row r="7" spans="1:17" s="10" customFormat="1" ht="15" customHeight="1" x14ac:dyDescent="0.2">
      <c r="A7" s="24"/>
      <c r="B7" s="24"/>
      <c r="C7" s="21" t="s">
        <v>25</v>
      </c>
      <c r="D7" s="21"/>
      <c r="E7" s="21" t="s">
        <v>26</v>
      </c>
      <c r="F7" s="21"/>
      <c r="G7" s="21" t="s">
        <v>27</v>
      </c>
      <c r="H7" s="21"/>
      <c r="I7" s="23"/>
      <c r="J7" s="23"/>
      <c r="K7" s="11"/>
      <c r="L7" s="23"/>
      <c r="M7" s="23"/>
      <c r="N7" s="23"/>
      <c r="O7" s="23"/>
      <c r="P7" s="23"/>
      <c r="Q7" s="23"/>
    </row>
    <row r="8" spans="1:17" s="10" customFormat="1" ht="15" customHeight="1" x14ac:dyDescent="0.2">
      <c r="A8" s="23"/>
      <c r="B8" s="23"/>
      <c r="C8" s="12" t="s">
        <v>39</v>
      </c>
      <c r="D8" s="12" t="s">
        <v>32</v>
      </c>
      <c r="E8" s="12" t="s">
        <v>39</v>
      </c>
      <c r="F8" s="12" t="s">
        <v>32</v>
      </c>
      <c r="G8" s="12" t="s">
        <v>39</v>
      </c>
      <c r="H8" s="12" t="s">
        <v>32</v>
      </c>
      <c r="I8" s="12" t="s">
        <v>39</v>
      </c>
      <c r="J8" s="12" t="s">
        <v>32</v>
      </c>
      <c r="K8" s="12"/>
      <c r="L8" s="12" t="s">
        <v>39</v>
      </c>
      <c r="M8" s="12" t="s">
        <v>32</v>
      </c>
      <c r="N8" s="12" t="s">
        <v>39</v>
      </c>
      <c r="O8" s="12" t="s">
        <v>32</v>
      </c>
      <c r="P8" s="12" t="s">
        <v>39</v>
      </c>
      <c r="Q8" s="12" t="s">
        <v>32</v>
      </c>
    </row>
    <row r="9" spans="1:17" ht="15" customHeight="1" x14ac:dyDescent="0.2">
      <c r="A9" s="10" t="s">
        <v>0</v>
      </c>
    </row>
    <row r="10" spans="1:17" ht="15" customHeight="1" x14ac:dyDescent="0.2">
      <c r="A10" s="10"/>
      <c r="B10" s="3" t="s">
        <v>1</v>
      </c>
      <c r="C10" s="8">
        <v>348</v>
      </c>
      <c r="D10" s="9">
        <v>347.5</v>
      </c>
      <c r="E10" s="8">
        <v>226</v>
      </c>
      <c r="F10" s="9">
        <v>226</v>
      </c>
      <c r="G10" s="8">
        <v>182</v>
      </c>
      <c r="H10" s="9">
        <v>182</v>
      </c>
      <c r="I10" s="8">
        <v>245</v>
      </c>
      <c r="J10" s="9">
        <v>226.26</v>
      </c>
      <c r="K10" s="9"/>
      <c r="L10" s="8">
        <v>180</v>
      </c>
      <c r="M10" s="9">
        <v>177.63</v>
      </c>
      <c r="N10" s="8">
        <v>394</v>
      </c>
      <c r="O10" s="9">
        <v>387.3</v>
      </c>
      <c r="P10" s="17">
        <v>1575</v>
      </c>
      <c r="Q10" s="18">
        <v>1546.68</v>
      </c>
    </row>
    <row r="11" spans="1:17" ht="15" customHeight="1" x14ac:dyDescent="0.2">
      <c r="A11" s="10"/>
      <c r="B11" s="3" t="s">
        <v>2</v>
      </c>
      <c r="C11" s="8">
        <v>32</v>
      </c>
      <c r="D11" s="9">
        <v>31.75</v>
      </c>
      <c r="E11" s="8">
        <v>24</v>
      </c>
      <c r="F11" s="9">
        <v>24</v>
      </c>
      <c r="G11" s="8">
        <v>23</v>
      </c>
      <c r="H11" s="9">
        <v>23</v>
      </c>
      <c r="I11" s="8">
        <v>45</v>
      </c>
      <c r="J11" s="9">
        <v>43.87</v>
      </c>
      <c r="K11" s="9"/>
      <c r="L11" s="8">
        <v>110</v>
      </c>
      <c r="M11" s="9">
        <v>109.33</v>
      </c>
      <c r="N11" s="8">
        <v>114</v>
      </c>
      <c r="O11" s="9">
        <v>112.55</v>
      </c>
      <c r="P11" s="17">
        <v>348</v>
      </c>
      <c r="Q11" s="18">
        <v>344.49</v>
      </c>
    </row>
    <row r="12" spans="1:17" ht="15" customHeight="1" x14ac:dyDescent="0.2">
      <c r="A12" s="10"/>
      <c r="B12" s="3" t="s">
        <v>3</v>
      </c>
      <c r="C12" s="8">
        <v>17</v>
      </c>
      <c r="D12" s="9">
        <v>17</v>
      </c>
      <c r="E12" s="8">
        <v>14</v>
      </c>
      <c r="F12" s="9">
        <v>14</v>
      </c>
      <c r="G12" s="8">
        <v>7</v>
      </c>
      <c r="H12" s="9">
        <v>7</v>
      </c>
      <c r="I12" s="8">
        <v>19</v>
      </c>
      <c r="J12" s="9">
        <v>16.25</v>
      </c>
      <c r="K12" s="9"/>
      <c r="L12" s="8">
        <v>10</v>
      </c>
      <c r="M12" s="9">
        <v>10</v>
      </c>
      <c r="N12" s="8">
        <v>22</v>
      </c>
      <c r="O12" s="9">
        <v>21.75</v>
      </c>
      <c r="P12" s="17">
        <v>89</v>
      </c>
      <c r="Q12" s="18">
        <v>86</v>
      </c>
    </row>
    <row r="13" spans="1:17" ht="15" customHeight="1" x14ac:dyDescent="0.2">
      <c r="A13" s="10"/>
      <c r="B13" s="3" t="s">
        <v>4</v>
      </c>
      <c r="C13" s="8">
        <v>15</v>
      </c>
      <c r="D13" s="9">
        <v>15</v>
      </c>
      <c r="E13" s="8">
        <v>14</v>
      </c>
      <c r="F13" s="9">
        <v>14</v>
      </c>
      <c r="G13" s="8">
        <v>5</v>
      </c>
      <c r="H13" s="9">
        <v>5</v>
      </c>
      <c r="I13" s="8">
        <v>14</v>
      </c>
      <c r="J13" s="9">
        <v>13.33</v>
      </c>
      <c r="K13" s="9"/>
      <c r="L13" s="8">
        <v>36</v>
      </c>
      <c r="M13" s="9">
        <v>35.130000000000003</v>
      </c>
      <c r="N13" s="8">
        <v>59</v>
      </c>
      <c r="O13" s="9">
        <v>59</v>
      </c>
      <c r="P13" s="17">
        <v>143</v>
      </c>
      <c r="Q13" s="18">
        <v>141.46</v>
      </c>
    </row>
    <row r="14" spans="1:17" ht="15" customHeight="1" x14ac:dyDescent="0.2">
      <c r="A14" s="10"/>
      <c r="B14" s="3" t="s">
        <v>5</v>
      </c>
      <c r="C14" s="8">
        <v>9</v>
      </c>
      <c r="D14" s="9">
        <v>9</v>
      </c>
      <c r="E14" s="8">
        <v>5</v>
      </c>
      <c r="F14" s="9">
        <v>5</v>
      </c>
      <c r="G14" s="8">
        <v>6</v>
      </c>
      <c r="H14" s="9">
        <v>6</v>
      </c>
      <c r="I14" s="8">
        <v>5</v>
      </c>
      <c r="J14" s="9">
        <v>4.25</v>
      </c>
      <c r="K14" s="9"/>
      <c r="L14" s="8">
        <v>13</v>
      </c>
      <c r="M14" s="9">
        <v>13</v>
      </c>
      <c r="N14" s="8">
        <v>11</v>
      </c>
      <c r="O14" s="9">
        <v>10.5</v>
      </c>
      <c r="P14" s="17">
        <v>49</v>
      </c>
      <c r="Q14" s="18">
        <v>47.75</v>
      </c>
    </row>
    <row r="15" spans="1:17" ht="15" customHeight="1" x14ac:dyDescent="0.2">
      <c r="A15" s="10"/>
      <c r="B15" s="3" t="s">
        <v>6</v>
      </c>
      <c r="C15" s="8">
        <v>31</v>
      </c>
      <c r="D15" s="9">
        <v>31</v>
      </c>
      <c r="E15" s="8">
        <v>6</v>
      </c>
      <c r="F15" s="9">
        <v>6</v>
      </c>
      <c r="G15" s="8">
        <v>5</v>
      </c>
      <c r="H15" s="9">
        <v>5</v>
      </c>
      <c r="I15" s="8">
        <v>15</v>
      </c>
      <c r="J15" s="9">
        <v>14.75</v>
      </c>
      <c r="K15" s="9"/>
      <c r="L15" s="8">
        <v>23</v>
      </c>
      <c r="M15" s="9">
        <v>22.9</v>
      </c>
      <c r="N15" s="8">
        <v>41</v>
      </c>
      <c r="O15" s="9">
        <v>40.549999999999997</v>
      </c>
      <c r="P15" s="17">
        <v>121</v>
      </c>
      <c r="Q15" s="18">
        <v>120.2</v>
      </c>
    </row>
    <row r="16" spans="1:17" ht="15" customHeight="1" x14ac:dyDescent="0.2">
      <c r="A16" s="10"/>
      <c r="B16" s="3" t="s">
        <v>7</v>
      </c>
      <c r="C16" s="8">
        <v>12</v>
      </c>
      <c r="D16" s="9">
        <v>12</v>
      </c>
      <c r="E16" s="8">
        <v>15</v>
      </c>
      <c r="F16" s="9">
        <v>15</v>
      </c>
      <c r="G16" s="8">
        <v>10</v>
      </c>
      <c r="H16" s="9">
        <v>10</v>
      </c>
      <c r="I16" s="8">
        <v>9</v>
      </c>
      <c r="J16" s="9">
        <v>8.56</v>
      </c>
      <c r="K16" s="9"/>
      <c r="L16" s="8">
        <v>18</v>
      </c>
      <c r="M16" s="9">
        <v>18</v>
      </c>
      <c r="N16" s="8">
        <v>18</v>
      </c>
      <c r="O16" s="9">
        <v>17.25</v>
      </c>
      <c r="P16" s="17">
        <v>82</v>
      </c>
      <c r="Q16" s="18">
        <v>80.81</v>
      </c>
    </row>
    <row r="17" spans="1:17" ht="15" customHeight="1" x14ac:dyDescent="0.2">
      <c r="A17" s="10"/>
      <c r="B17" s="3" t="s">
        <v>8</v>
      </c>
      <c r="C17" s="8">
        <v>12</v>
      </c>
      <c r="D17" s="9">
        <v>12</v>
      </c>
      <c r="E17" s="8">
        <v>4</v>
      </c>
      <c r="F17" s="9">
        <v>4</v>
      </c>
      <c r="G17" s="8">
        <v>7</v>
      </c>
      <c r="H17" s="9">
        <v>7</v>
      </c>
      <c r="I17" s="8">
        <v>51</v>
      </c>
      <c r="J17" s="9">
        <v>48.44</v>
      </c>
      <c r="K17" s="9"/>
      <c r="L17" s="8">
        <v>17</v>
      </c>
      <c r="M17" s="9">
        <v>16.649999999999999</v>
      </c>
      <c r="N17" s="8">
        <v>45</v>
      </c>
      <c r="O17" s="9">
        <v>43.55</v>
      </c>
      <c r="P17" s="17">
        <v>136</v>
      </c>
      <c r="Q17" s="18">
        <v>131.63999999999999</v>
      </c>
    </row>
    <row r="18" spans="1:17" ht="15" customHeight="1" x14ac:dyDescent="0.2">
      <c r="A18" s="10"/>
      <c r="B18" s="10" t="s">
        <v>38</v>
      </c>
      <c r="C18" s="19">
        <f>SUM(C10:C17)</f>
        <v>476</v>
      </c>
      <c r="D18" s="17">
        <f t="shared" ref="D18:Q18" si="0">SUM(D10:D17)</f>
        <v>475.25</v>
      </c>
      <c r="E18" s="17">
        <f t="shared" si="0"/>
        <v>308</v>
      </c>
      <c r="F18" s="18">
        <f t="shared" si="0"/>
        <v>308</v>
      </c>
      <c r="G18" s="17">
        <f t="shared" si="0"/>
        <v>245</v>
      </c>
      <c r="H18" s="18">
        <f t="shared" si="0"/>
        <v>245</v>
      </c>
      <c r="I18" s="17">
        <f t="shared" si="0"/>
        <v>403</v>
      </c>
      <c r="J18" s="18">
        <f t="shared" si="0"/>
        <v>375.71</v>
      </c>
      <c r="K18" s="18">
        <f t="shared" si="0"/>
        <v>0</v>
      </c>
      <c r="L18" s="17">
        <f t="shared" si="0"/>
        <v>407</v>
      </c>
      <c r="M18" s="18">
        <f t="shared" si="0"/>
        <v>402.63999999999993</v>
      </c>
      <c r="N18" s="17">
        <f t="shared" si="0"/>
        <v>704</v>
      </c>
      <c r="O18" s="18">
        <f t="shared" si="0"/>
        <v>692.44999999999993</v>
      </c>
      <c r="P18" s="17">
        <f t="shared" si="0"/>
        <v>2543</v>
      </c>
      <c r="Q18" s="18">
        <f t="shared" si="0"/>
        <v>2499.0299999999997</v>
      </c>
    </row>
    <row r="19" spans="1:17" ht="15" customHeight="1" x14ac:dyDescent="0.2">
      <c r="A19" s="10" t="s">
        <v>9</v>
      </c>
      <c r="C19" s="8"/>
      <c r="D19" s="9"/>
      <c r="E19" s="8"/>
      <c r="F19" s="9"/>
      <c r="G19" s="8"/>
      <c r="H19" s="9"/>
      <c r="I19" s="8"/>
      <c r="J19" s="9"/>
      <c r="K19" s="9"/>
      <c r="L19" s="8"/>
      <c r="M19" s="9"/>
      <c r="N19" s="8"/>
      <c r="O19" s="9"/>
      <c r="P19" s="17"/>
      <c r="Q19" s="18"/>
    </row>
    <row r="20" spans="1:17" ht="15" customHeight="1" x14ac:dyDescent="0.2">
      <c r="A20" s="10"/>
      <c r="B20" s="3" t="s">
        <v>10</v>
      </c>
      <c r="C20" s="8">
        <v>24</v>
      </c>
      <c r="D20" s="9">
        <v>24</v>
      </c>
      <c r="E20" s="8">
        <v>16</v>
      </c>
      <c r="F20" s="9">
        <v>16</v>
      </c>
      <c r="G20" s="8">
        <v>6</v>
      </c>
      <c r="H20" s="9">
        <v>6</v>
      </c>
      <c r="I20" s="8">
        <v>63</v>
      </c>
      <c r="J20" s="9">
        <v>58.36</v>
      </c>
      <c r="K20" s="9"/>
      <c r="L20" s="8">
        <v>16</v>
      </c>
      <c r="M20" s="9">
        <v>15.85</v>
      </c>
      <c r="N20" s="8">
        <v>244</v>
      </c>
      <c r="O20" s="9">
        <v>242.3</v>
      </c>
      <c r="P20" s="17">
        <v>369</v>
      </c>
      <c r="Q20" s="18">
        <v>362.51</v>
      </c>
    </row>
    <row r="21" spans="1:17" ht="15" customHeight="1" x14ac:dyDescent="0.2">
      <c r="A21" s="10"/>
      <c r="B21" s="3" t="s">
        <v>11</v>
      </c>
      <c r="C21" s="8">
        <v>285</v>
      </c>
      <c r="D21" s="9">
        <v>281.2</v>
      </c>
      <c r="E21" s="8">
        <v>141</v>
      </c>
      <c r="F21" s="9">
        <v>139.9</v>
      </c>
      <c r="G21" s="8">
        <v>114</v>
      </c>
      <c r="H21" s="9">
        <v>113.75</v>
      </c>
      <c r="I21" s="8">
        <v>1273</v>
      </c>
      <c r="J21" s="9">
        <v>1226.1199999999999</v>
      </c>
      <c r="K21" s="9"/>
      <c r="L21" s="8">
        <v>453</v>
      </c>
      <c r="M21" s="9">
        <v>447.38</v>
      </c>
      <c r="N21" s="8">
        <v>1666</v>
      </c>
      <c r="O21" s="9">
        <v>1645.3</v>
      </c>
      <c r="P21" s="17">
        <v>3932</v>
      </c>
      <c r="Q21" s="18">
        <v>3853.64</v>
      </c>
    </row>
    <row r="22" spans="1:17" ht="15" customHeight="1" x14ac:dyDescent="0.2">
      <c r="A22" s="10"/>
      <c r="B22" s="3" t="s">
        <v>12</v>
      </c>
      <c r="C22" s="8">
        <v>11</v>
      </c>
      <c r="D22" s="9">
        <v>10.8</v>
      </c>
      <c r="E22" s="8">
        <v>12</v>
      </c>
      <c r="F22" s="9">
        <v>12</v>
      </c>
      <c r="G22" s="8">
        <v>10</v>
      </c>
      <c r="H22" s="9">
        <v>10</v>
      </c>
      <c r="I22" s="8">
        <v>67</v>
      </c>
      <c r="J22" s="9">
        <v>62.79</v>
      </c>
      <c r="K22" s="9"/>
      <c r="L22" s="8">
        <v>9</v>
      </c>
      <c r="M22" s="9">
        <v>9</v>
      </c>
      <c r="N22" s="8">
        <v>50</v>
      </c>
      <c r="O22" s="9">
        <v>49.1</v>
      </c>
      <c r="P22" s="17">
        <v>159</v>
      </c>
      <c r="Q22" s="18">
        <v>153.69</v>
      </c>
    </row>
    <row r="23" spans="1:17" ht="15" customHeight="1" x14ac:dyDescent="0.2">
      <c r="A23" s="10"/>
      <c r="B23" s="3" t="s">
        <v>13</v>
      </c>
      <c r="C23" s="8">
        <v>21</v>
      </c>
      <c r="D23" s="9">
        <v>21</v>
      </c>
      <c r="E23" s="8">
        <v>16</v>
      </c>
      <c r="F23" s="9">
        <v>16</v>
      </c>
      <c r="G23" s="8">
        <v>18</v>
      </c>
      <c r="H23" s="9">
        <v>18</v>
      </c>
      <c r="I23" s="8">
        <v>65</v>
      </c>
      <c r="J23" s="9">
        <v>64.260000000000005</v>
      </c>
      <c r="K23" s="9"/>
      <c r="L23" s="8">
        <v>58</v>
      </c>
      <c r="M23" s="9">
        <v>57.55</v>
      </c>
      <c r="N23" s="8">
        <v>101</v>
      </c>
      <c r="O23" s="9">
        <v>99.53</v>
      </c>
      <c r="P23" s="17">
        <v>279</v>
      </c>
      <c r="Q23" s="18">
        <v>276.33999999999997</v>
      </c>
    </row>
    <row r="24" spans="1:17" ht="15" customHeight="1" x14ac:dyDescent="0.2">
      <c r="A24" s="10"/>
      <c r="B24" s="3" t="s">
        <v>14</v>
      </c>
      <c r="C24" s="8">
        <v>72</v>
      </c>
      <c r="D24" s="9">
        <v>70.2</v>
      </c>
      <c r="E24" s="8">
        <v>35</v>
      </c>
      <c r="F24" s="9">
        <v>35</v>
      </c>
      <c r="G24" s="8">
        <v>22</v>
      </c>
      <c r="H24" s="9">
        <v>22</v>
      </c>
      <c r="I24" s="8">
        <v>127</v>
      </c>
      <c r="J24" s="9">
        <v>122.18</v>
      </c>
      <c r="K24" s="9"/>
      <c r="L24" s="8">
        <v>99</v>
      </c>
      <c r="M24" s="9">
        <v>94.9</v>
      </c>
      <c r="N24" s="8">
        <v>228</v>
      </c>
      <c r="O24" s="9">
        <v>224.13</v>
      </c>
      <c r="P24" s="17">
        <v>583</v>
      </c>
      <c r="Q24" s="18">
        <v>568.4</v>
      </c>
    </row>
    <row r="25" spans="1:17" ht="15" customHeight="1" x14ac:dyDescent="0.2">
      <c r="A25" s="10"/>
      <c r="B25" s="10" t="s">
        <v>38</v>
      </c>
      <c r="C25" s="17">
        <f>SUM(C20:C24)</f>
        <v>413</v>
      </c>
      <c r="D25" s="18">
        <f t="shared" ref="D25:Q25" si="1">SUM(D20:D24)</f>
        <v>407.2</v>
      </c>
      <c r="E25" s="17">
        <f t="shared" si="1"/>
        <v>220</v>
      </c>
      <c r="F25" s="18">
        <f t="shared" si="1"/>
        <v>218.9</v>
      </c>
      <c r="G25" s="17">
        <f t="shared" si="1"/>
        <v>170</v>
      </c>
      <c r="H25" s="18">
        <f t="shared" si="1"/>
        <v>169.75</v>
      </c>
      <c r="I25" s="17">
        <f t="shared" si="1"/>
        <v>1595</v>
      </c>
      <c r="J25" s="18">
        <f t="shared" si="1"/>
        <v>1533.7099999999998</v>
      </c>
      <c r="K25" s="18">
        <f t="shared" si="1"/>
        <v>0</v>
      </c>
      <c r="L25" s="17">
        <f t="shared" si="1"/>
        <v>635</v>
      </c>
      <c r="M25" s="18">
        <f t="shared" si="1"/>
        <v>624.67999999999995</v>
      </c>
      <c r="N25" s="17">
        <f t="shared" si="1"/>
        <v>2289</v>
      </c>
      <c r="O25" s="18">
        <f t="shared" si="1"/>
        <v>2260.3599999999997</v>
      </c>
      <c r="P25" s="17">
        <f t="shared" si="1"/>
        <v>5322</v>
      </c>
      <c r="Q25" s="18">
        <f t="shared" si="1"/>
        <v>5214.579999999999</v>
      </c>
    </row>
    <row r="26" spans="1:17" ht="15" customHeight="1" x14ac:dyDescent="0.2">
      <c r="A26" s="10" t="s">
        <v>15</v>
      </c>
      <c r="C26" s="8"/>
      <c r="D26" s="9"/>
      <c r="E26" s="8"/>
      <c r="F26" s="9"/>
      <c r="G26" s="8"/>
      <c r="H26" s="9"/>
      <c r="I26" s="8"/>
      <c r="J26" s="9"/>
      <c r="K26" s="9"/>
      <c r="L26" s="8"/>
      <c r="M26" s="9"/>
      <c r="N26" s="8"/>
      <c r="O26" s="9"/>
      <c r="P26" s="17"/>
      <c r="Q26" s="18"/>
    </row>
    <row r="27" spans="1:17" ht="15" customHeight="1" x14ac:dyDescent="0.2">
      <c r="B27" s="3" t="s">
        <v>16</v>
      </c>
      <c r="C27" s="8" t="s">
        <v>33</v>
      </c>
      <c r="D27" s="9" t="s">
        <v>33</v>
      </c>
      <c r="E27" s="8" t="s">
        <v>33</v>
      </c>
      <c r="F27" s="9" t="s">
        <v>33</v>
      </c>
      <c r="G27" s="8" t="s">
        <v>33</v>
      </c>
      <c r="H27" s="9" t="s">
        <v>33</v>
      </c>
      <c r="I27" s="8" t="s">
        <v>33</v>
      </c>
      <c r="J27" s="9" t="s">
        <v>33</v>
      </c>
      <c r="K27" s="9"/>
      <c r="L27" s="8">
        <v>111</v>
      </c>
      <c r="M27" s="9">
        <v>110.75</v>
      </c>
      <c r="N27" s="8">
        <v>108</v>
      </c>
      <c r="O27" s="9">
        <v>105</v>
      </c>
      <c r="P27" s="17">
        <v>219</v>
      </c>
      <c r="Q27" s="18">
        <v>215.75</v>
      </c>
    </row>
    <row r="28" spans="1:17" ht="15" customHeight="1" x14ac:dyDescent="0.2">
      <c r="B28" s="3" t="s">
        <v>17</v>
      </c>
      <c r="C28" s="8" t="s">
        <v>33</v>
      </c>
      <c r="D28" s="9" t="s">
        <v>33</v>
      </c>
      <c r="E28" s="8" t="s">
        <v>33</v>
      </c>
      <c r="F28" s="9" t="s">
        <v>33</v>
      </c>
      <c r="G28" s="8" t="s">
        <v>33</v>
      </c>
      <c r="H28" s="9" t="s">
        <v>33</v>
      </c>
      <c r="I28" s="8" t="s">
        <v>33</v>
      </c>
      <c r="J28" s="9" t="s">
        <v>33</v>
      </c>
      <c r="K28" s="9"/>
      <c r="L28" s="8">
        <v>40</v>
      </c>
      <c r="M28" s="9">
        <v>40</v>
      </c>
      <c r="N28" s="8">
        <v>1485</v>
      </c>
      <c r="O28" s="9">
        <v>1479.8</v>
      </c>
      <c r="P28" s="17">
        <v>1525</v>
      </c>
      <c r="Q28" s="18">
        <v>1519.8</v>
      </c>
    </row>
    <row r="29" spans="1:17" ht="15" customHeight="1" x14ac:dyDescent="0.2">
      <c r="B29" s="3" t="s">
        <v>18</v>
      </c>
      <c r="C29" s="8" t="s">
        <v>33</v>
      </c>
      <c r="D29" s="9" t="s">
        <v>33</v>
      </c>
      <c r="E29" s="8" t="s">
        <v>33</v>
      </c>
      <c r="F29" s="9" t="s">
        <v>33</v>
      </c>
      <c r="G29" s="8" t="s">
        <v>33</v>
      </c>
      <c r="H29" s="9" t="s">
        <v>33</v>
      </c>
      <c r="I29" s="8" t="s">
        <v>33</v>
      </c>
      <c r="J29" s="9" t="s">
        <v>33</v>
      </c>
      <c r="K29" s="9"/>
      <c r="L29" s="8">
        <v>37</v>
      </c>
      <c r="M29" s="9">
        <v>36.28</v>
      </c>
      <c r="N29" s="8">
        <v>360</v>
      </c>
      <c r="O29" s="9">
        <v>359.5</v>
      </c>
      <c r="P29" s="17">
        <v>397</v>
      </c>
      <c r="Q29" s="18">
        <v>395.78</v>
      </c>
    </row>
    <row r="30" spans="1:17" ht="15" customHeight="1" x14ac:dyDescent="0.2">
      <c r="B30" s="3" t="s">
        <v>19</v>
      </c>
      <c r="C30" s="8" t="s">
        <v>33</v>
      </c>
      <c r="D30" s="9" t="s">
        <v>33</v>
      </c>
      <c r="E30" s="8" t="s">
        <v>33</v>
      </c>
      <c r="F30" s="9" t="s">
        <v>33</v>
      </c>
      <c r="G30" s="8" t="s">
        <v>33</v>
      </c>
      <c r="H30" s="9" t="s">
        <v>33</v>
      </c>
      <c r="I30" s="8" t="s">
        <v>33</v>
      </c>
      <c r="J30" s="9" t="s">
        <v>33</v>
      </c>
      <c r="K30" s="9"/>
      <c r="L30" s="8">
        <v>125</v>
      </c>
      <c r="M30" s="9">
        <v>123.36</v>
      </c>
      <c r="N30" s="8">
        <v>167</v>
      </c>
      <c r="O30" s="9">
        <v>166.55</v>
      </c>
      <c r="P30" s="17">
        <v>292</v>
      </c>
      <c r="Q30" s="18">
        <v>289.91000000000003</v>
      </c>
    </row>
    <row r="31" spans="1:17" ht="15" customHeight="1" x14ac:dyDescent="0.2">
      <c r="B31" s="3" t="s">
        <v>20</v>
      </c>
      <c r="C31" s="8" t="s">
        <v>33</v>
      </c>
      <c r="D31" s="9" t="s">
        <v>33</v>
      </c>
      <c r="E31" s="8" t="s">
        <v>33</v>
      </c>
      <c r="F31" s="9" t="s">
        <v>33</v>
      </c>
      <c r="G31" s="8" t="s">
        <v>33</v>
      </c>
      <c r="H31" s="9" t="s">
        <v>33</v>
      </c>
      <c r="I31" s="8" t="s">
        <v>33</v>
      </c>
      <c r="J31" s="9" t="s">
        <v>33</v>
      </c>
      <c r="K31" s="9"/>
      <c r="L31" s="8">
        <v>91</v>
      </c>
      <c r="M31" s="9">
        <v>90.75</v>
      </c>
      <c r="N31" s="8">
        <v>98</v>
      </c>
      <c r="O31" s="9">
        <v>97.43</v>
      </c>
      <c r="P31" s="17">
        <v>189</v>
      </c>
      <c r="Q31" s="18">
        <v>188.18</v>
      </c>
    </row>
    <row r="32" spans="1:17" ht="15" customHeight="1" x14ac:dyDescent="0.2">
      <c r="B32" s="3" t="s">
        <v>21</v>
      </c>
      <c r="C32" s="8">
        <v>8</v>
      </c>
      <c r="D32" s="9">
        <v>8</v>
      </c>
      <c r="E32" s="8">
        <v>1</v>
      </c>
      <c r="F32" s="9">
        <v>1</v>
      </c>
      <c r="G32" s="8" t="s">
        <v>33</v>
      </c>
      <c r="H32" s="9" t="s">
        <v>33</v>
      </c>
      <c r="I32" s="8">
        <v>11</v>
      </c>
      <c r="J32" s="9">
        <v>9.36</v>
      </c>
      <c r="K32" s="9"/>
      <c r="L32" s="8">
        <v>57</v>
      </c>
      <c r="M32" s="9">
        <v>55.35</v>
      </c>
      <c r="N32" s="8">
        <v>320</v>
      </c>
      <c r="O32" s="9">
        <v>318.5</v>
      </c>
      <c r="P32" s="17">
        <v>397</v>
      </c>
      <c r="Q32" s="18">
        <v>392.21</v>
      </c>
    </row>
    <row r="33" spans="1:17" ht="15" customHeight="1" x14ac:dyDescent="0.2">
      <c r="B33" s="3" t="s">
        <v>43</v>
      </c>
      <c r="C33" s="8" t="s">
        <v>33</v>
      </c>
      <c r="D33" s="9" t="s">
        <v>33</v>
      </c>
      <c r="E33" s="8" t="s">
        <v>33</v>
      </c>
      <c r="F33" s="9" t="s">
        <v>33</v>
      </c>
      <c r="G33" s="8" t="s">
        <v>33</v>
      </c>
      <c r="H33" s="9" t="s">
        <v>33</v>
      </c>
      <c r="I33" s="8" t="s">
        <v>33</v>
      </c>
      <c r="J33" s="9" t="s">
        <v>33</v>
      </c>
      <c r="K33" s="9"/>
      <c r="L33" s="8">
        <v>640</v>
      </c>
      <c r="M33" s="9">
        <v>626.52</v>
      </c>
      <c r="N33" s="8">
        <v>886</v>
      </c>
      <c r="O33" s="9">
        <v>871.5</v>
      </c>
      <c r="P33" s="17">
        <v>1526</v>
      </c>
      <c r="Q33" s="18">
        <v>1498.02</v>
      </c>
    </row>
    <row r="34" spans="1:17" ht="15" customHeight="1" x14ac:dyDescent="0.2">
      <c r="B34" s="10" t="s">
        <v>38</v>
      </c>
      <c r="C34" s="17">
        <f>SUM(C27:C32)</f>
        <v>8</v>
      </c>
      <c r="D34" s="18">
        <f t="shared" ref="D34:Q34" si="2">SUM(D27:D32)</f>
        <v>8</v>
      </c>
      <c r="E34" s="17">
        <f t="shared" si="2"/>
        <v>1</v>
      </c>
      <c r="F34" s="18">
        <f t="shared" si="2"/>
        <v>1</v>
      </c>
      <c r="G34" s="17" t="s">
        <v>33</v>
      </c>
      <c r="H34" s="18" t="s">
        <v>33</v>
      </c>
      <c r="I34" s="17">
        <f t="shared" si="2"/>
        <v>11</v>
      </c>
      <c r="J34" s="18">
        <f t="shared" si="2"/>
        <v>9.36</v>
      </c>
      <c r="K34" s="18">
        <f t="shared" si="2"/>
        <v>0</v>
      </c>
      <c r="L34" s="17">
        <f t="shared" si="2"/>
        <v>461</v>
      </c>
      <c r="M34" s="18">
        <f t="shared" si="2"/>
        <v>456.49</v>
      </c>
      <c r="N34" s="17">
        <f t="shared" si="2"/>
        <v>2538</v>
      </c>
      <c r="O34" s="18">
        <f t="shared" si="2"/>
        <v>2526.7799999999997</v>
      </c>
      <c r="P34" s="17">
        <f t="shared" si="2"/>
        <v>3019</v>
      </c>
      <c r="Q34" s="18">
        <f t="shared" si="2"/>
        <v>3001.6299999999997</v>
      </c>
    </row>
    <row r="35" spans="1:17" ht="15" customHeight="1" x14ac:dyDescent="0.2">
      <c r="A35" s="14" t="s">
        <v>31</v>
      </c>
      <c r="B35" s="14"/>
      <c r="C35" s="15">
        <v>897</v>
      </c>
      <c r="D35" s="16">
        <v>890.45</v>
      </c>
      <c r="E35" s="15">
        <v>529</v>
      </c>
      <c r="F35" s="16">
        <v>527.9</v>
      </c>
      <c r="G35" s="15">
        <v>415</v>
      </c>
      <c r="H35" s="16">
        <v>414.75</v>
      </c>
      <c r="I35" s="15">
        <v>2009</v>
      </c>
      <c r="J35" s="16">
        <v>1918.76</v>
      </c>
      <c r="K35" s="16"/>
      <c r="L35" s="15">
        <v>2143</v>
      </c>
      <c r="M35" s="16">
        <v>2110.31</v>
      </c>
      <c r="N35" s="15">
        <v>6417</v>
      </c>
      <c r="O35" s="16">
        <v>6351.07</v>
      </c>
      <c r="P35" s="15">
        <v>12410</v>
      </c>
      <c r="Q35" s="16">
        <v>12213.24</v>
      </c>
    </row>
    <row r="37" spans="1:17" ht="15" customHeight="1" x14ac:dyDescent="0.2">
      <c r="A37" s="7" t="s">
        <v>34</v>
      </c>
      <c r="B37" s="2"/>
      <c r="D37" s="2"/>
      <c r="F37" s="2"/>
      <c r="H37" s="2"/>
      <c r="J37" s="2"/>
      <c r="L37" s="2"/>
      <c r="N37" s="2"/>
      <c r="P37" s="2"/>
    </row>
    <row r="38" spans="1:17" ht="15" customHeight="1" x14ac:dyDescent="0.2">
      <c r="A38" s="1" t="s">
        <v>36</v>
      </c>
      <c r="B38" s="2"/>
      <c r="D38" s="2"/>
      <c r="F38" s="2"/>
      <c r="H38" s="2"/>
      <c r="J38" s="2"/>
      <c r="L38" s="2"/>
      <c r="N38" s="2"/>
      <c r="P38" s="2"/>
    </row>
    <row r="39" spans="1:17" ht="90" customHeight="1" x14ac:dyDescent="0.2">
      <c r="A39" s="20" t="s">
        <v>35</v>
      </c>
      <c r="B39" s="20"/>
      <c r="C39" s="20"/>
      <c r="D39" s="20"/>
      <c r="E39" s="20"/>
      <c r="F39" s="20"/>
      <c r="G39" s="20"/>
      <c r="H39" s="20"/>
      <c r="I39" s="20"/>
      <c r="J39" s="20"/>
      <c r="K39" s="20"/>
      <c r="L39" s="20"/>
      <c r="M39" s="20"/>
      <c r="N39" s="20"/>
      <c r="O39" s="20"/>
      <c r="P39" s="20"/>
      <c r="Q39" s="20"/>
    </row>
    <row r="40" spans="1:17" ht="15" customHeight="1" x14ac:dyDescent="0.2">
      <c r="A40" s="1"/>
      <c r="B40" s="2"/>
      <c r="D40" s="2"/>
      <c r="F40" s="2"/>
      <c r="H40" s="2"/>
      <c r="J40" s="2"/>
      <c r="L40" s="2"/>
      <c r="N40" s="2"/>
      <c r="P40" s="2"/>
    </row>
    <row r="41" spans="1:17" ht="15" customHeight="1" x14ac:dyDescent="0.2">
      <c r="A41" s="1" t="s">
        <v>44</v>
      </c>
      <c r="B41" s="2"/>
      <c r="D41" s="2"/>
      <c r="F41" s="2"/>
      <c r="H41" s="2"/>
      <c r="J41" s="2"/>
      <c r="L41" s="2"/>
      <c r="N41" s="2"/>
      <c r="P41" s="2"/>
    </row>
    <row r="42" spans="1:17" ht="15" customHeight="1" x14ac:dyDescent="0.2">
      <c r="A42" s="1" t="s">
        <v>45</v>
      </c>
      <c r="B42" s="2"/>
      <c r="D42" s="2"/>
      <c r="F42" s="2"/>
      <c r="H42" s="2"/>
      <c r="J42" s="2"/>
      <c r="L42" s="2"/>
      <c r="N42" s="2"/>
      <c r="P42" s="2"/>
    </row>
    <row r="43" spans="1:17" ht="15" customHeight="1" x14ac:dyDescent="0.2">
      <c r="A43" s="1"/>
      <c r="B43" s="2"/>
      <c r="D43" s="2"/>
      <c r="F43" s="2"/>
      <c r="H43" s="2"/>
      <c r="J43" s="2"/>
      <c r="L43" s="2"/>
      <c r="N43" s="2"/>
      <c r="P43" s="2"/>
    </row>
  </sheetData>
  <mergeCells count="14">
    <mergeCell ref="A3:Q3"/>
    <mergeCell ref="C7:D7"/>
    <mergeCell ref="E7:F7"/>
    <mergeCell ref="G7:H7"/>
    <mergeCell ref="A39:Q39"/>
    <mergeCell ref="C6:H6"/>
    <mergeCell ref="C5:J5"/>
    <mergeCell ref="I6:J7"/>
    <mergeCell ref="L5:O5"/>
    <mergeCell ref="A5:A8"/>
    <mergeCell ref="B5:B8"/>
    <mergeCell ref="L6:M7"/>
    <mergeCell ref="N6:O7"/>
    <mergeCell ref="P5:Q7"/>
  </mergeCells>
  <conditionalFormatting sqref="B10:Q17">
    <cfRule type="expression" dxfId="3" priority="4">
      <formula>MOD(ROW(),2)=1</formula>
    </cfRule>
  </conditionalFormatting>
  <conditionalFormatting sqref="B20:Q24">
    <cfRule type="expression" dxfId="2" priority="3">
      <formula>MOD(ROW(),2)=0</formula>
    </cfRule>
  </conditionalFormatting>
  <conditionalFormatting sqref="B33:Q33">
    <cfRule type="expression" dxfId="1" priority="2">
      <formula>MOD(ROW(),2)=1</formula>
    </cfRule>
  </conditionalFormatting>
  <conditionalFormatting sqref="B27:Q32">
    <cfRule type="expression" dxfId="0" priority="1">
      <formula>MOD(ROW(),2)=1</formula>
    </cfRule>
  </conditionalFormatting>
  <printOptions horizontalCentered="1"/>
  <pageMargins left="0.25" right="0.25" top="0.75" bottom="0.75" header="0.3" footer="0.3"/>
  <pageSetup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Empl X FTE X Sch X Div</vt:lpstr>
    </vt:vector>
  </TitlesOfParts>
  <Company>The University of North Carolina at Chapel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Ricks</dc:creator>
  <cp:lastModifiedBy>Robert Ricks</cp:lastModifiedBy>
  <cp:lastPrinted>2016-12-01T19:05:58Z</cp:lastPrinted>
  <dcterms:created xsi:type="dcterms:W3CDTF">2016-04-11T11:58:23Z</dcterms:created>
  <dcterms:modified xsi:type="dcterms:W3CDTF">2016-12-01T19:06:49Z</dcterms:modified>
</cp:coreProperties>
</file>